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<sst xmlns="http://schemas.openxmlformats.org/spreadsheetml/2006/main" count="105" uniqueCount="92">
  <si>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</si>
  <si>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</si>
  <si>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</si>
  <si>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три квартали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</si>
  <si>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</si>
  <si>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</si>
  <si>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</si>
  <si>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</si>
  <si>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</si>
  <si>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</si>
  <si>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</si>
  <si>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</si>
  <si>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</si>
  <si>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</si>
  <si>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Львiвській областi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</si>
  <si>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</si>
  <si>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</si>
  <si>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</si>
  <si>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</si>
  <si>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</si>
  <si>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</si>
  <si>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</si>
  <si>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</si>
  <si>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</si>
  <si>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</si>
  <si>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</si>
  <si>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</si>
  <si>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</si>
  <si>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</si>
  <si>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</si>
  <si>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</si>
  <si>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</si>
  <si>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</si>
  <si>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</si>
  <si>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</si>
  <si>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</si>
  <si>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</si>
  <si>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</si>
  <si>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</si>
  <si>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</si>
  <si>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</si>
  <si>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</si>
  <si>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</si>
  <si>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</si>
  <si>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</si>
  <si>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</si>
  <si>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</si>
  <si>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</si>
  <si>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</si>
  <si>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</si>
  <si>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</si>
  <si>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</si>
  <si>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</si>
  <si>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</si>
  <si>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</si>
  <si>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</si>
  <si>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</si>
  <si>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</si>
  <si>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</si>
  <si>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</si>
  <si>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</si>
  <si>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</si>
  <si>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</si>
  <si>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</si>
  <si>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</si>
  <si>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</si>
  <si>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</si>
  <si>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</si>
  <si>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</si>
  <si>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</si>
  <si>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</si>
  <si>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</si>
  <si>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</si>
  <si>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</si>
  <si>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</si>
  <si>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</si>
  <si>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</si>
  <si>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</si>
  <si>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</si>
  <si>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</si>
  <si>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</si>
  <si>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</si>
  <si>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</si>
  <si>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</si>
  <si>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14 жовтня 2014 року</t>
  </si>
  <si>
    <t xml:space="preserve">  (П.І.Б.)</t>
  </si>
  <si>
    <t>______________________</t>
  </si>
  <si>
    <t xml:space="preserve">               (підпис)        </t>
  </si>
  <si>
    <t>79018, м. Львів, вул. Чоловського,2</t>
  </si>
  <si>
    <t>Волобуєва Н.В.</t>
  </si>
  <si>
    <t>Дейнека В.С.</t>
  </si>
  <si>
    <t>(032)261-57-22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</si>
</sst>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21" sqref="A21:J2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15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16</v>
      </c>
      <c r="F10" s="43"/>
      <c r="G10" s="48"/>
      <c r="H10" s="53" t="s">
        <v>19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17</v>
      </c>
      <c r="F12" s="45"/>
      <c r="G12" s="50"/>
      <c r="H12" s="55" t="s">
        <v>20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18</v>
      </c>
      <c r="F14" s="45"/>
      <c r="G14" s="50"/>
      <c r="H14" s="55" t="s">
        <v>21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22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14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/>
      <c r="F20" s="27"/>
      <c r="G20" s="27"/>
      <c r="H20" s="27"/>
      <c r="I20" s="27"/>
      <c r="J20" s="64"/>
      <c r="K20" s="69"/>
    </row>
    <row r="21" spans="1:11" ht="12.75" customHeight="1">
      <c r="A21" s="16" t="s">
        <v>88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12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/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13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&amp;L23A9C945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23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24</v>
      </c>
      <c r="B2" s="77" t="s">
        <v>25</v>
      </c>
      <c r="C2" s="87"/>
      <c r="D2" s="93"/>
      <c r="E2" s="99" t="s">
        <v>51</v>
      </c>
      <c r="F2" s="103" t="s">
        <v>52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53</v>
      </c>
      <c r="H3" s="104">
        <v>306</v>
      </c>
      <c r="I3" s="69"/>
    </row>
    <row r="4" spans="1:9" ht="15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26</v>
      </c>
      <c r="C5" s="90"/>
      <c r="D5" s="96"/>
      <c r="E5" s="112">
        <f aca="true" t="shared" si="0" ref="E5:E27">SUM(F5:H5)</f>
        <v>40</v>
      </c>
      <c r="F5" s="112">
        <f>SUM(F15,F23,F24,F25)</f>
        <v>40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27</v>
      </c>
      <c r="C6" s="90"/>
      <c r="D6" s="96"/>
      <c r="E6" s="112">
        <f t="shared" si="0"/>
        <v>18</v>
      </c>
      <c r="F6" s="106">
        <v>18</v>
      </c>
      <c r="G6" s="106"/>
      <c r="H6" s="106"/>
      <c r="I6" s="69"/>
    </row>
    <row r="7" spans="1:9" ht="21" customHeight="1">
      <c r="A7" s="74">
        <v>3</v>
      </c>
      <c r="B7" s="81" t="s">
        <v>28</v>
      </c>
      <c r="C7" s="84" t="s">
        <v>41</v>
      </c>
      <c r="D7" s="97"/>
      <c r="E7" s="112">
        <f t="shared" si="0"/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42</v>
      </c>
      <c r="D8" s="97"/>
      <c r="E8" s="112">
        <f t="shared" si="0"/>
        <v>10</v>
      </c>
      <c r="F8" s="106">
        <v>10</v>
      </c>
      <c r="G8" s="106"/>
      <c r="H8" s="106"/>
      <c r="I8" s="69"/>
    </row>
    <row r="9" spans="1:9" ht="21" customHeight="1">
      <c r="A9" s="74">
        <v>5</v>
      </c>
      <c r="B9" s="82"/>
      <c r="C9" s="84" t="s">
        <v>43</v>
      </c>
      <c r="D9" s="97"/>
      <c r="E9" s="112">
        <f t="shared" si="0"/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44</v>
      </c>
      <c r="D10" s="97"/>
      <c r="E10" s="112">
        <f t="shared" si="0"/>
        <v>1</v>
      </c>
      <c r="F10" s="106">
        <v>1</v>
      </c>
      <c r="G10" s="106"/>
      <c r="H10" s="106"/>
      <c r="I10" s="69"/>
    </row>
    <row r="11" spans="1:9" ht="21" customHeight="1">
      <c r="A11" s="74">
        <v>7</v>
      </c>
      <c r="B11" s="84" t="s">
        <v>29</v>
      </c>
      <c r="C11" s="91"/>
      <c r="D11" s="97"/>
      <c r="E11" s="112">
        <f t="shared" si="0"/>
        <v>1</v>
      </c>
      <c r="F11" s="106">
        <v>1</v>
      </c>
      <c r="G11" s="106"/>
      <c r="H11" s="106"/>
      <c r="I11" s="69"/>
    </row>
    <row r="12" spans="1:9" ht="21" customHeight="1">
      <c r="A12" s="74">
        <v>8</v>
      </c>
      <c r="B12" s="84" t="s">
        <v>30</v>
      </c>
      <c r="C12" s="91"/>
      <c r="D12" s="97"/>
      <c r="E12" s="112">
        <f t="shared" si="0"/>
        <v>4</v>
      </c>
      <c r="F12" s="106">
        <v>4</v>
      </c>
      <c r="G12" s="106"/>
      <c r="H12" s="106"/>
      <c r="I12" s="69"/>
    </row>
    <row r="13" spans="1:9" ht="21" customHeight="1">
      <c r="A13" s="74">
        <v>9</v>
      </c>
      <c r="B13" s="84" t="s">
        <v>31</v>
      </c>
      <c r="C13" s="91"/>
      <c r="D13" s="97"/>
      <c r="E13" s="112">
        <f t="shared" si="0"/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32</v>
      </c>
      <c r="C14" s="91"/>
      <c r="D14" s="97"/>
      <c r="E14" s="112">
        <f t="shared" si="0"/>
        <v>2</v>
      </c>
      <c r="F14" s="106">
        <v>2</v>
      </c>
      <c r="G14" s="106"/>
      <c r="H14" s="106"/>
      <c r="I14" s="69"/>
    </row>
    <row r="15" spans="1:9" ht="33" customHeight="1">
      <c r="A15" s="74">
        <v>11</v>
      </c>
      <c r="B15" s="80" t="s">
        <v>33</v>
      </c>
      <c r="C15" s="90"/>
      <c r="D15" s="96"/>
      <c r="E15" s="112">
        <f t="shared" si="0"/>
        <v>10</v>
      </c>
      <c r="F15" s="106">
        <v>10</v>
      </c>
      <c r="G15" s="106"/>
      <c r="H15" s="106"/>
      <c r="I15" s="69"/>
    </row>
    <row r="16" spans="1:9" ht="21" customHeight="1">
      <c r="A16" s="75">
        <v>12</v>
      </c>
      <c r="B16" s="81" t="s">
        <v>34</v>
      </c>
      <c r="C16" s="84" t="s">
        <v>45</v>
      </c>
      <c r="D16" s="97"/>
      <c r="E16" s="112">
        <f t="shared" si="0"/>
        <v>3</v>
      </c>
      <c r="F16" s="106">
        <v>3</v>
      </c>
      <c r="G16" s="106"/>
      <c r="H16" s="106"/>
      <c r="I16" s="69"/>
    </row>
    <row r="17" spans="1:9" ht="20.25" customHeight="1">
      <c r="A17" s="75">
        <v>13</v>
      </c>
      <c r="B17" s="82"/>
      <c r="C17" s="84" t="s">
        <v>46</v>
      </c>
      <c r="D17" s="97"/>
      <c r="E17" s="112">
        <f t="shared" si="0"/>
        <v>1</v>
      </c>
      <c r="F17" s="106">
        <v>1</v>
      </c>
      <c r="G17" s="106"/>
      <c r="H17" s="106"/>
      <c r="I17" s="69"/>
    </row>
    <row r="18" spans="1:9" ht="21.75" customHeight="1">
      <c r="A18" s="75">
        <v>14</v>
      </c>
      <c r="B18" s="82"/>
      <c r="C18" s="84" t="s">
        <v>47</v>
      </c>
      <c r="D18" s="97"/>
      <c r="E18" s="112">
        <f t="shared" si="0"/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48</v>
      </c>
      <c r="D19" s="97"/>
      <c r="E19" s="112">
        <f t="shared" si="0"/>
        <v>3</v>
      </c>
      <c r="F19" s="106">
        <v>3</v>
      </c>
      <c r="G19" s="106"/>
      <c r="H19" s="106"/>
      <c r="I19" s="69"/>
    </row>
    <row r="20" spans="1:9" ht="29.25" customHeight="1">
      <c r="A20" s="75">
        <v>16</v>
      </c>
      <c r="B20" s="82"/>
      <c r="C20" s="84" t="s">
        <v>49</v>
      </c>
      <c r="D20" s="97"/>
      <c r="E20" s="112">
        <f t="shared" si="0"/>
        <v>1</v>
      </c>
      <c r="F20" s="106">
        <v>1</v>
      </c>
      <c r="G20" s="106"/>
      <c r="H20" s="106"/>
      <c r="I20" s="69"/>
    </row>
    <row r="21" spans="1:9" ht="20.25" customHeight="1">
      <c r="A21" s="75">
        <v>17</v>
      </c>
      <c r="B21" s="83"/>
      <c r="C21" s="84" t="s">
        <v>50</v>
      </c>
      <c r="D21" s="97"/>
      <c r="E21" s="112">
        <f t="shared" si="0"/>
        <v>2</v>
      </c>
      <c r="F21" s="106">
        <v>2</v>
      </c>
      <c r="G21" s="106"/>
      <c r="H21" s="106"/>
      <c r="I21" s="69"/>
    </row>
    <row r="22" spans="1:9" ht="28.5" customHeight="1">
      <c r="A22" s="75">
        <v>18</v>
      </c>
      <c r="B22" s="80" t="s">
        <v>35</v>
      </c>
      <c r="C22" s="90"/>
      <c r="D22" s="96"/>
      <c r="E22" s="112">
        <f t="shared" si="0"/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36</v>
      </c>
      <c r="C23" s="91"/>
      <c r="D23" s="97"/>
      <c r="E23" s="112">
        <f t="shared" si="0"/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37</v>
      </c>
      <c r="C24" s="90"/>
      <c r="D24" s="96"/>
      <c r="E24" s="112">
        <f t="shared" si="0"/>
        <v>29</v>
      </c>
      <c r="F24" s="106">
        <v>29</v>
      </c>
      <c r="G24" s="106"/>
      <c r="H24" s="106"/>
      <c r="I24" s="69"/>
    </row>
    <row r="25" spans="1:9" ht="60.75" customHeight="1">
      <c r="A25" s="74">
        <v>21</v>
      </c>
      <c r="B25" s="85" t="s">
        <v>38</v>
      </c>
      <c r="C25" s="92"/>
      <c r="D25" s="98"/>
      <c r="E25" s="112">
        <f t="shared" si="0"/>
        <v>1</v>
      </c>
      <c r="F25" s="106">
        <v>1</v>
      </c>
      <c r="G25" s="106"/>
      <c r="H25" s="106"/>
      <c r="I25" s="69"/>
    </row>
    <row r="26" spans="1:9" ht="24" customHeight="1">
      <c r="A26" s="74">
        <v>22</v>
      </c>
      <c r="B26" s="80" t="s">
        <v>39</v>
      </c>
      <c r="C26" s="90"/>
      <c r="D26" s="96"/>
      <c r="E26" s="112">
        <f t="shared" si="0"/>
        <v>4</v>
      </c>
      <c r="F26" s="106">
        <v>4</v>
      </c>
      <c r="G26" s="106"/>
      <c r="H26" s="106"/>
      <c r="I26" s="69"/>
    </row>
    <row r="27" spans="1:9" ht="25.5" customHeight="1">
      <c r="A27" s="76">
        <v>23</v>
      </c>
      <c r="B27" s="84" t="s">
        <v>40</v>
      </c>
      <c r="C27" s="91"/>
      <c r="D27" s="97"/>
      <c r="E27" s="112">
        <f t="shared" si="0"/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mergeCells count="31">
    <mergeCell ref="A2:A4"/>
    <mergeCell ref="C18:D18"/>
    <mergeCell ref="A1:H1"/>
    <mergeCell ref="F2:H2"/>
    <mergeCell ref="C7:D7"/>
    <mergeCell ref="B6:D6"/>
    <mergeCell ref="B7:B10"/>
    <mergeCell ref="E2:E3"/>
    <mergeCell ref="B28:H28"/>
    <mergeCell ref="B26:D26"/>
    <mergeCell ref="B25:D25"/>
    <mergeCell ref="B14:D14"/>
    <mergeCell ref="B24:D24"/>
    <mergeCell ref="C21:D21"/>
    <mergeCell ref="B16:B21"/>
    <mergeCell ref="B2:D4"/>
    <mergeCell ref="B15:D15"/>
    <mergeCell ref="B5:D5"/>
    <mergeCell ref="C20:D20"/>
    <mergeCell ref="C9:D9"/>
    <mergeCell ref="C19:D19"/>
    <mergeCell ref="C8:D8"/>
    <mergeCell ref="B27:D27"/>
    <mergeCell ref="B23:D23"/>
    <mergeCell ref="B22:D22"/>
    <mergeCell ref="B11:D11"/>
    <mergeCell ref="B12:D12"/>
    <mergeCell ref="C10:D10"/>
    <mergeCell ref="C17:D17"/>
    <mergeCell ref="B13:D13"/>
    <mergeCell ref="C16:D16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&amp;L23A9C945&amp;CФорма № Зведений- 1-Л, Підрозділ: ТУ ДСА в Львiвській областi, Початок періоду: 01.01.2014, Кінець періоду: 30.09.2014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24</v>
      </c>
      <c r="B2" s="119" t="s">
        <v>25</v>
      </c>
      <c r="C2" s="119"/>
      <c r="D2" s="119"/>
      <c r="E2" s="131" t="s">
        <v>51</v>
      </c>
      <c r="F2" s="131" t="s">
        <v>52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53</v>
      </c>
      <c r="H3" s="104">
        <v>306</v>
      </c>
      <c r="I3" s="137"/>
      <c r="J3" s="136"/>
      <c r="K3" s="136"/>
    </row>
    <row r="4" spans="1:9" ht="15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54</v>
      </c>
      <c r="C5" s="120"/>
      <c r="D5" s="120"/>
      <c r="E5" s="112">
        <f aca="true" t="shared" si="0" ref="E5:E24">SUM(F5:H5)</f>
        <v>75</v>
      </c>
      <c r="F5" s="106">
        <f>SUM(F7,F21,F22,F23)</f>
        <v>75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55</v>
      </c>
      <c r="C6" s="91"/>
      <c r="D6" s="97"/>
      <c r="E6" s="112">
        <f t="shared" si="0"/>
        <v>35</v>
      </c>
      <c r="F6" s="133">
        <v>35</v>
      </c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56</v>
      </c>
      <c r="C7" s="90"/>
      <c r="D7" s="96"/>
      <c r="E7" s="112">
        <f t="shared" si="0"/>
        <v>10</v>
      </c>
      <c r="F7" s="106">
        <f>SUM(F8,F12,F14,F16,F17,F19,F20)</f>
        <v>10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57</v>
      </c>
      <c r="C8" s="120" t="s">
        <v>62</v>
      </c>
      <c r="D8" s="120"/>
      <c r="E8" s="112">
        <f t="shared" si="0"/>
        <v>2</v>
      </c>
      <c r="F8" s="106">
        <v>2</v>
      </c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63</v>
      </c>
      <c r="D9" s="128" t="s">
        <v>71</v>
      </c>
      <c r="E9" s="112">
        <f t="shared" si="0"/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72</v>
      </c>
      <c r="E10" s="112">
        <f t="shared" si="0"/>
        <v>2</v>
      </c>
      <c r="F10" s="106">
        <v>2</v>
      </c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73</v>
      </c>
      <c r="E11" s="112">
        <f t="shared" si="0"/>
        <v>149224</v>
      </c>
      <c r="F11" s="106">
        <v>149224</v>
      </c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64</v>
      </c>
      <c r="D12" s="120"/>
      <c r="E12" s="112">
        <f t="shared" si="0"/>
        <v>1</v>
      </c>
      <c r="F12" s="106">
        <v>1</v>
      </c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65</v>
      </c>
      <c r="D13" s="124"/>
      <c r="E13" s="112">
        <f t="shared" si="0"/>
        <v>1</v>
      </c>
      <c r="F13" s="106">
        <v>1</v>
      </c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66</v>
      </c>
      <c r="D14" s="120"/>
      <c r="E14" s="112">
        <f t="shared" si="0"/>
        <v>1</v>
      </c>
      <c r="F14" s="106">
        <v>1</v>
      </c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65</v>
      </c>
      <c r="D15" s="124"/>
      <c r="E15" s="112">
        <f t="shared" si="0"/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67</v>
      </c>
      <c r="D16" s="120"/>
      <c r="E16" s="112">
        <f t="shared" si="0"/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68</v>
      </c>
      <c r="D17" s="120"/>
      <c r="E17" s="112">
        <f t="shared" si="0"/>
        <v>3</v>
      </c>
      <c r="F17" s="106">
        <v>3</v>
      </c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65</v>
      </c>
      <c r="D18" s="124"/>
      <c r="E18" s="112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69</v>
      </c>
      <c r="D19" s="120"/>
      <c r="E19" s="112">
        <f t="shared" si="0"/>
        <v>1</v>
      </c>
      <c r="F19" s="106">
        <v>1</v>
      </c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70</v>
      </c>
      <c r="D20" s="120"/>
      <c r="E20" s="112">
        <f t="shared" si="0"/>
        <v>2</v>
      </c>
      <c r="F20" s="106">
        <v>2</v>
      </c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58</v>
      </c>
      <c r="C21" s="121"/>
      <c r="D21" s="121"/>
      <c r="E21" s="112">
        <f t="shared" si="0"/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59</v>
      </c>
      <c r="C22" s="121"/>
      <c r="D22" s="121"/>
      <c r="E22" s="112">
        <f t="shared" si="0"/>
        <v>1</v>
      </c>
      <c r="F22" s="106">
        <v>1</v>
      </c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60</v>
      </c>
      <c r="C23" s="120"/>
      <c r="D23" s="120"/>
      <c r="E23" s="112">
        <f t="shared" si="0"/>
        <v>64</v>
      </c>
      <c r="F23" s="106">
        <v>64</v>
      </c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61</v>
      </c>
      <c r="C24" s="91"/>
      <c r="D24" s="97"/>
      <c r="E24" s="112">
        <f t="shared" si="0"/>
        <v>35</v>
      </c>
      <c r="F24" s="106">
        <v>35</v>
      </c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4.2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&amp;L23A9C945&amp;CФорма № Зведений- 1-Л, Підрозділ: ТУ ДСА в Львiвській областi, Початок періоду: 01.01.2014, Кінець періоду: 30.09.2014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0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74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24</v>
      </c>
      <c r="B3" s="77" t="s">
        <v>75</v>
      </c>
      <c r="C3" s="87"/>
      <c r="D3" s="93"/>
      <c r="E3" s="131" t="s">
        <v>51</v>
      </c>
      <c r="F3" s="131" t="s">
        <v>52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53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76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77</v>
      </c>
      <c r="C7" s="84" t="s">
        <v>72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73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79</v>
      </c>
      <c r="D11" s="184" t="s">
        <v>90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85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86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87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80</v>
      </c>
      <c r="D15" s="159" t="s">
        <v>89</v>
      </c>
      <c r="E15" s="156"/>
      <c r="F15" s="167"/>
      <c r="G15" s="171"/>
      <c r="H15" s="171"/>
      <c r="I15" s="171"/>
      <c r="J15" s="169"/>
      <c r="K15" s="181"/>
    </row>
    <row r="16" spans="2:11" ht="18.75">
      <c r="B16" s="146" t="s">
        <v>78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81</v>
      </c>
      <c r="D18" s="160" t="s">
        <v>91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82</v>
      </c>
      <c r="D19" s="160"/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83</v>
      </c>
      <c r="D21" s="145"/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84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mergeCells count="12">
    <mergeCell ref="B2:H2"/>
    <mergeCell ref="F3:H3"/>
    <mergeCell ref="B3:D5"/>
    <mergeCell ref="B6:D6"/>
    <mergeCell ref="E3:E4"/>
    <mergeCell ref="B16:F16"/>
    <mergeCell ref="C23:E23"/>
    <mergeCell ref="A3:A5"/>
    <mergeCell ref="C7:D7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&amp;L23A9C945&amp;CФорма № Зведений- 1-Л, Підрозділ: ТУ ДСА в Львiвській областi, Початок періоду: 01.01.2014, Кінець періоду: 30.09.2014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2014-10-14T13:07:42Z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Зведений- 1-Л_10013_3.2014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23A9C945</vt:lpwstr>
  </property>
  <property fmtid="{D5CDD505-2E9C-101B-9397-08002B2CF9AE}" pid="9" name="Підрозділ">
    <vt:lpwstr>ТУ ДСА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2014-09-29T21:00:00Z</vt:filetime>
  </property>
  <property fmtid="{D5CDD505-2E9C-101B-9397-08002B2CF9AE}" pid="14" name="Період">
    <vt:lpwstr>три квартали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3.11.3.769</vt:lpwstr>
  </property>
</Properties>
</file>